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65401" windowWidth="7650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<sst xmlns="http://schemas.openxmlformats.org/spreadsheetml/2006/main" count="68" uniqueCount="56">
  <si>
    <t>sr no</t>
  </si>
  <si>
    <t>Section</t>
  </si>
  <si>
    <t>Item</t>
  </si>
  <si>
    <t>hours per</t>
  </si>
  <si>
    <t>day</t>
  </si>
  <si>
    <t>Quarries</t>
  </si>
  <si>
    <t>stone raised</t>
  </si>
  <si>
    <t>factor for</t>
  </si>
  <si>
    <t>Crushing</t>
  </si>
  <si>
    <t>limestone to be</t>
  </si>
  <si>
    <t>crushed</t>
  </si>
  <si>
    <t>crusher cpacity</t>
  </si>
  <si>
    <t xml:space="preserve">Stcker </t>
  </si>
  <si>
    <t>Reclaimer</t>
  </si>
  <si>
    <t>stacker</t>
  </si>
  <si>
    <t xml:space="preserve">(20% above </t>
  </si>
  <si>
    <t>crusher cap.</t>
  </si>
  <si>
    <t>reclaimer</t>
  </si>
  <si>
    <t>Raw Material</t>
  </si>
  <si>
    <t>Grinding</t>
  </si>
  <si>
    <t>raw mill</t>
  </si>
  <si>
    <t>Blending</t>
  </si>
  <si>
    <t>feed rate</t>
  </si>
  <si>
    <t>extraction rate</t>
  </si>
  <si>
    <t>kiln</t>
  </si>
  <si>
    <t>kiln, preheater</t>
  </si>
  <si>
    <t>cooler</t>
  </si>
  <si>
    <t>clinker conveyor</t>
  </si>
  <si>
    <t>spillage</t>
  </si>
  <si>
    <t xml:space="preserve">Cement </t>
  </si>
  <si>
    <t>cement mill</t>
  </si>
  <si>
    <t>OPC</t>
  </si>
  <si>
    <t>PPC 30% ash</t>
  </si>
  <si>
    <t>BFSC 60 %</t>
  </si>
  <si>
    <t>slag</t>
  </si>
  <si>
    <t>Packing</t>
  </si>
  <si>
    <t>OPC bagged</t>
  </si>
  <si>
    <t xml:space="preserve">        bulk</t>
  </si>
  <si>
    <t>PPC  bagged</t>
  </si>
  <si>
    <t xml:space="preserve">         bulk</t>
  </si>
  <si>
    <t>BFSC  bagged</t>
  </si>
  <si>
    <t xml:space="preserve">          bulk</t>
  </si>
  <si>
    <t>Working out Sectional  Capacities in</t>
  </si>
  <si>
    <t>Cement Plants</t>
  </si>
  <si>
    <t>multiplier</t>
  </si>
  <si>
    <t>Clinkering Capacity</t>
  </si>
  <si>
    <t>in TPD</t>
  </si>
  <si>
    <t>tph</t>
  </si>
  <si>
    <t>Note : capacities bagging and bulk are assuming 100 %</t>
  </si>
  <si>
    <t>would vary according to proportions of baggedand buklk cements</t>
  </si>
  <si>
    <t>clinkering capacity</t>
  </si>
  <si>
    <t>capacity in TPH</t>
  </si>
  <si>
    <t>hourly capacities for other sizes of plant can be</t>
  </si>
  <si>
    <t>worked out from this.</t>
  </si>
  <si>
    <t>no design  margin</t>
  </si>
  <si>
    <t>W2.T 7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</si>
</sst>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00"/>
    <numFmt numFmtId="173" formatCode="0.0000"/>
    <numFmt numFmtId="174" formatCode="0.000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1" fillId="0" borderId="0" xfId="0" applyFont="1" applyAlignment="1">
      <alignment vertical="center"/>
    </xf>
    <xf numFmtId="174" fontId="0" fillId="0" borderId="0" xfId="0" applyNumberFormat="1" applyAlignment="1">
      <alignment horizontal="center"/>
    </xf>
    <xf numFmtId="17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87"/>
  <sheetViews>
    <sheetView tabSelected="1" zoomScale="120" zoomScaleNormal="120" zoomScalePageLayoutView="0" workbookViewId="0" topLeftCell="B28">
      <selection activeCell="G50" sqref="G50"/>
    </sheetView>
  </sheetViews>
  <sheetFormatPr defaultColWidth="9.140625" defaultRowHeight="12.75"/>
  <cols>
    <col min="1" max="1" width="6.7109375" style="0" customWidth="1"/>
    <col min="2" max="2" width="11.57421875" style="0" customWidth="1"/>
    <col min="3" max="3" width="13.421875" style="0" customWidth="1"/>
    <col min="4" max="4" width="8.140625" style="0" customWidth="1"/>
    <col min="5" max="5" width="8.00390625" style="0" customWidth="1"/>
    <col min="7" max="7" width="18.140625" style="0" customWidth="1"/>
    <col min="10" max="10" width="10.140625" style="0" bestFit="1" customWidth="1"/>
  </cols>
  <sheetData>
    <row r="2" ht="12.75">
      <c r="G2" s="5"/>
    </row>
    <row r="3" spans="2:9" ht="12.75">
      <c r="B3" s="8"/>
      <c r="D3" s="17" t="s">
        <v>55</v>
      </c>
      <c r="E3" s="17"/>
      <c r="F3" s="17"/>
      <c r="H3" s="17"/>
      <c r="I3" s="21"/>
    </row>
    <row r="5" spans="3:13" ht="15.75">
      <c r="C5" s="17" t="s">
        <v>42</v>
      </c>
      <c r="D5" s="17"/>
      <c r="E5" s="17"/>
      <c r="F5" s="17"/>
      <c r="G5" s="17"/>
      <c r="H5" s="17"/>
      <c r="L5" s="13"/>
      <c r="M5" s="13"/>
    </row>
    <row r="6" spans="3:18" ht="15.75">
      <c r="C6" s="17" t="s">
        <v>43</v>
      </c>
      <c r="D6" s="17"/>
      <c r="E6" s="17"/>
      <c r="F6" s="17"/>
      <c r="G6" s="17"/>
      <c r="H6" s="7"/>
      <c r="R6" s="13"/>
    </row>
    <row r="7" spans="10:11" ht="12.75">
      <c r="J7" s="21"/>
      <c r="K7" s="21"/>
    </row>
    <row r="10" spans="1:9" ht="12.75">
      <c r="A10" s="8" t="s">
        <v>0</v>
      </c>
      <c r="B10" s="8" t="s">
        <v>1</v>
      </c>
      <c r="C10" s="8" t="s">
        <v>2</v>
      </c>
      <c r="D10" s="8" t="s">
        <v>44</v>
      </c>
      <c r="E10" s="8" t="s">
        <v>3</v>
      </c>
      <c r="F10" s="8" t="s">
        <v>7</v>
      </c>
      <c r="G10" s="7" t="s">
        <v>50</v>
      </c>
      <c r="H10" s="7"/>
      <c r="I10" s="3"/>
    </row>
    <row r="11" spans="1:9" ht="12.75">
      <c r="A11" s="8"/>
      <c r="B11" s="8"/>
      <c r="C11" s="8"/>
      <c r="D11" s="8"/>
      <c r="E11" s="11" t="s">
        <v>4</v>
      </c>
      <c r="F11" s="11" t="s">
        <v>47</v>
      </c>
      <c r="G11" s="12" t="s">
        <v>46</v>
      </c>
      <c r="H11" s="14"/>
      <c r="I11" s="3"/>
    </row>
    <row r="12" spans="1:9" ht="12.75">
      <c r="A12" s="8"/>
      <c r="B12" s="8"/>
      <c r="C12" s="8"/>
      <c r="D12" s="8"/>
      <c r="E12" s="8"/>
      <c r="F12" s="8"/>
      <c r="G12" s="9"/>
      <c r="H12" s="9"/>
      <c r="I12" s="3"/>
    </row>
    <row r="13" spans="7:8" ht="12.75">
      <c r="G13" s="11">
        <v>10000</v>
      </c>
      <c r="H13" s="11"/>
    </row>
    <row r="15" spans="7:9" ht="12.75">
      <c r="G15" s="11" t="s">
        <v>51</v>
      </c>
      <c r="H15" s="11"/>
      <c r="I15" s="2"/>
    </row>
    <row r="16" spans="7:9" ht="12.75">
      <c r="G16" s="11" t="s">
        <v>54</v>
      </c>
      <c r="H16" s="11"/>
      <c r="I16" s="2"/>
    </row>
    <row r="17" ht="12.75">
      <c r="A17">
        <v>1</v>
      </c>
    </row>
    <row r="18" spans="2:8" ht="12.75">
      <c r="B18" t="s">
        <v>5</v>
      </c>
      <c r="C18" t="s">
        <v>6</v>
      </c>
      <c r="D18" s="2">
        <v>2.4</v>
      </c>
      <c r="E18" s="2">
        <v>12</v>
      </c>
      <c r="F18" s="15">
        <f>+D18/E18</f>
        <v>0.19999999999999998</v>
      </c>
      <c r="G18" s="2">
        <f>10000*F18</f>
        <v>1999.9999999999998</v>
      </c>
      <c r="H18" s="2"/>
    </row>
    <row r="19" spans="1:8" ht="12.75">
      <c r="A19">
        <v>2</v>
      </c>
      <c r="D19" s="2"/>
      <c r="E19" s="2"/>
      <c r="F19" s="15"/>
      <c r="G19" s="2"/>
      <c r="H19" s="2"/>
    </row>
    <row r="20" spans="2:8" ht="12.75">
      <c r="B20" t="s">
        <v>8</v>
      </c>
      <c r="C20" t="s">
        <v>9</v>
      </c>
      <c r="D20" s="2">
        <v>1.91</v>
      </c>
      <c r="E20" s="2">
        <v>12</v>
      </c>
      <c r="F20" s="15">
        <f>+D20/E20</f>
        <v>0.15916666666666665</v>
      </c>
      <c r="G20" s="10">
        <f>10000*F20</f>
        <v>1591.6666666666665</v>
      </c>
      <c r="H20" s="2"/>
    </row>
    <row r="21" spans="3:8" ht="12.75">
      <c r="C21" t="s">
        <v>10</v>
      </c>
      <c r="D21" s="2"/>
      <c r="E21" s="2"/>
      <c r="F21" s="15"/>
      <c r="G21" s="2"/>
      <c r="H21" s="2"/>
    </row>
    <row r="22" spans="4:17" ht="12.75">
      <c r="D22" s="2"/>
      <c r="E22" s="2"/>
      <c r="F22" s="15"/>
      <c r="G22" s="2"/>
      <c r="H22" s="2"/>
      <c r="O22" s="18"/>
      <c r="P22" s="18"/>
      <c r="Q22" s="18"/>
    </row>
    <row r="23" spans="3:17" ht="12.75">
      <c r="C23" t="s">
        <v>11</v>
      </c>
      <c r="D23" s="2">
        <v>2.3</v>
      </c>
      <c r="E23" s="2">
        <v>12</v>
      </c>
      <c r="F23" s="15">
        <f>+D23/E23</f>
        <v>0.19166666666666665</v>
      </c>
      <c r="G23" s="10">
        <f>10000*F23</f>
        <v>1916.6666666666665</v>
      </c>
      <c r="H23" s="10"/>
      <c r="M23" s="5"/>
      <c r="N23" s="5"/>
      <c r="O23" s="19"/>
      <c r="P23" s="19"/>
      <c r="Q23" s="3"/>
    </row>
    <row r="24" spans="1:17" ht="12.75">
      <c r="A24">
        <v>3</v>
      </c>
      <c r="D24" s="2"/>
      <c r="E24" s="2"/>
      <c r="F24" s="15"/>
      <c r="G24" s="2"/>
      <c r="H24" s="2"/>
      <c r="O24" s="3"/>
      <c r="P24" s="3"/>
      <c r="Q24" s="3"/>
    </row>
    <row r="25" spans="2:8" ht="12.75">
      <c r="B25" t="s">
        <v>12</v>
      </c>
      <c r="C25" t="s">
        <v>14</v>
      </c>
      <c r="D25" s="2">
        <v>2.8</v>
      </c>
      <c r="E25" s="2">
        <v>12</v>
      </c>
      <c r="F25" s="15">
        <f>+D25/E25</f>
        <v>0.2333333333333333</v>
      </c>
      <c r="G25" s="10">
        <f>10000*F25</f>
        <v>2333.333333333333</v>
      </c>
      <c r="H25" s="10"/>
    </row>
    <row r="26" spans="2:8" ht="12.75">
      <c r="B26" t="s">
        <v>13</v>
      </c>
      <c r="C26" t="s">
        <v>15</v>
      </c>
      <c r="D26" s="2"/>
      <c r="E26" s="2"/>
      <c r="F26" s="15"/>
      <c r="G26" s="2"/>
      <c r="H26" s="2"/>
    </row>
    <row r="27" spans="3:17" ht="12.75">
      <c r="C27" t="s">
        <v>16</v>
      </c>
      <c r="D27" s="2"/>
      <c r="E27" s="2"/>
      <c r="F27" s="15"/>
      <c r="G27" s="2"/>
      <c r="H27" s="2"/>
      <c r="O27" s="20"/>
      <c r="P27" s="21"/>
      <c r="Q27" s="2"/>
    </row>
    <row r="28" spans="4:8" ht="12.75">
      <c r="D28" s="2"/>
      <c r="E28" s="2"/>
      <c r="F28" s="15"/>
      <c r="G28" s="2"/>
      <c r="H28" s="2"/>
    </row>
    <row r="29" spans="3:8" ht="12.75">
      <c r="C29" t="s">
        <v>17</v>
      </c>
      <c r="D29" s="2">
        <v>1.76</v>
      </c>
      <c r="E29" s="2">
        <v>10</v>
      </c>
      <c r="F29" s="15">
        <f>+D29/E29</f>
        <v>0.176</v>
      </c>
      <c r="G29" s="10">
        <f>10000*F29</f>
        <v>1760</v>
      </c>
      <c r="H29" s="10"/>
    </row>
    <row r="30" spans="4:8" ht="12.75">
      <c r="D30" s="2"/>
      <c r="E30" s="2"/>
      <c r="F30" s="15"/>
      <c r="G30" s="2"/>
      <c r="H30" s="2"/>
    </row>
    <row r="31" spans="1:8" ht="12.75">
      <c r="A31">
        <v>4</v>
      </c>
      <c r="D31" s="2"/>
      <c r="E31" s="2"/>
      <c r="F31" s="15"/>
      <c r="G31" s="2"/>
      <c r="H31" s="2"/>
    </row>
    <row r="32" spans="2:8" ht="12.75">
      <c r="B32" t="s">
        <v>18</v>
      </c>
      <c r="C32" t="s">
        <v>20</v>
      </c>
      <c r="D32" s="2">
        <v>1.76</v>
      </c>
      <c r="E32" s="2">
        <v>20</v>
      </c>
      <c r="F32" s="15">
        <f>+D32/E32</f>
        <v>0.088</v>
      </c>
      <c r="G32" s="10">
        <f>10000*F32</f>
        <v>880</v>
      </c>
      <c r="H32" s="10"/>
    </row>
    <row r="33" spans="2:8" ht="12.75">
      <c r="B33" t="s">
        <v>19</v>
      </c>
      <c r="D33" s="2"/>
      <c r="E33" s="2"/>
      <c r="F33" s="15"/>
      <c r="G33" s="2"/>
      <c r="H33" s="2"/>
    </row>
    <row r="34" spans="4:8" ht="12.75">
      <c r="D34" s="2"/>
      <c r="E34" s="2"/>
      <c r="F34" s="15"/>
      <c r="G34" s="2"/>
      <c r="H34" s="2"/>
    </row>
    <row r="35" spans="1:8" ht="12.75">
      <c r="A35">
        <v>5</v>
      </c>
      <c r="D35" s="2"/>
      <c r="E35" s="2"/>
      <c r="F35" s="15"/>
      <c r="G35" s="2"/>
      <c r="H35" s="2"/>
    </row>
    <row r="36" spans="2:8" ht="12.75">
      <c r="B36" t="s">
        <v>21</v>
      </c>
      <c r="C36" t="s">
        <v>22</v>
      </c>
      <c r="D36" s="2">
        <v>1.76</v>
      </c>
      <c r="E36" s="2">
        <v>20</v>
      </c>
      <c r="F36" s="15">
        <f>+D36/E36</f>
        <v>0.088</v>
      </c>
      <c r="G36" s="10">
        <f>10000*F36</f>
        <v>880</v>
      </c>
      <c r="H36" s="10"/>
    </row>
    <row r="37" spans="3:8" ht="12.75">
      <c r="C37" t="s">
        <v>23</v>
      </c>
      <c r="D37" s="2">
        <v>1.91</v>
      </c>
      <c r="E37" s="2">
        <v>24</v>
      </c>
      <c r="F37" s="15">
        <f>+D37/E37</f>
        <v>0.07958333333333333</v>
      </c>
      <c r="G37" s="10">
        <f>10000*F37</f>
        <v>795.8333333333333</v>
      </c>
      <c r="H37" s="10"/>
    </row>
    <row r="38" spans="4:8" ht="12.75">
      <c r="D38" s="2"/>
      <c r="E38" s="2"/>
      <c r="F38" s="15"/>
      <c r="G38" s="2"/>
      <c r="H38" s="2"/>
    </row>
    <row r="39" spans="4:8" ht="12.75">
      <c r="D39" s="2"/>
      <c r="E39" s="2"/>
      <c r="F39" s="15"/>
      <c r="G39" s="2"/>
      <c r="H39" s="2"/>
    </row>
    <row r="40" spans="4:9" ht="12.75">
      <c r="D40" s="2"/>
      <c r="E40" s="2"/>
      <c r="F40" s="2"/>
      <c r="G40" s="2"/>
      <c r="H40" s="2"/>
      <c r="I40" s="2"/>
    </row>
    <row r="41" spans="4:8" ht="12.75">
      <c r="D41" s="2"/>
      <c r="E41" s="2"/>
      <c r="F41" s="2"/>
      <c r="G41" s="4"/>
      <c r="H41" s="2"/>
    </row>
    <row r="42" spans="1:9" ht="12.75">
      <c r="A42">
        <v>6</v>
      </c>
      <c r="D42" s="2"/>
      <c r="E42" s="2"/>
      <c r="F42" s="2"/>
      <c r="G42" s="10"/>
      <c r="H42" s="10"/>
      <c r="I42" s="2"/>
    </row>
    <row r="43" spans="2:9" ht="12.75">
      <c r="B43" t="s">
        <v>24</v>
      </c>
      <c r="C43" t="s">
        <v>22</v>
      </c>
      <c r="D43" s="2">
        <v>1.91</v>
      </c>
      <c r="E43" s="2">
        <v>24</v>
      </c>
      <c r="F43" s="15">
        <f>+D43/E43</f>
        <v>0.07958333333333333</v>
      </c>
      <c r="G43" s="10">
        <f>10000*F43</f>
        <v>795.8333333333333</v>
      </c>
      <c r="H43" s="10"/>
      <c r="I43" s="2"/>
    </row>
    <row r="44" spans="4:9" ht="12.75">
      <c r="D44" s="2"/>
      <c r="E44" s="2"/>
      <c r="F44" s="15"/>
      <c r="G44" s="2"/>
      <c r="H44" s="10"/>
      <c r="I44" s="2"/>
    </row>
    <row r="45" spans="3:9" ht="12.75">
      <c r="C45" t="s">
        <v>25</v>
      </c>
      <c r="D45" s="2"/>
      <c r="E45" s="2"/>
      <c r="F45" s="15"/>
      <c r="G45" s="10"/>
      <c r="H45" s="10"/>
      <c r="I45" s="2"/>
    </row>
    <row r="46" spans="3:9" ht="12.75">
      <c r="C46" t="s">
        <v>26</v>
      </c>
      <c r="D46" s="2">
        <v>1.1</v>
      </c>
      <c r="E46" s="2">
        <v>24</v>
      </c>
      <c r="F46" s="15">
        <f>+D46/E46</f>
        <v>0.04583333333333334</v>
      </c>
      <c r="G46" s="10">
        <f>10000*F46</f>
        <v>458.33333333333337</v>
      </c>
      <c r="H46" s="10"/>
      <c r="I46" s="2"/>
    </row>
    <row r="47" spans="4:8" ht="12.75">
      <c r="D47" s="2"/>
      <c r="E47" s="2"/>
      <c r="F47" s="15"/>
      <c r="G47" s="10"/>
      <c r="H47" s="2"/>
    </row>
    <row r="48" spans="3:8" ht="12.75">
      <c r="C48" t="s">
        <v>27</v>
      </c>
      <c r="D48" s="2">
        <v>1.72</v>
      </c>
      <c r="E48" s="2">
        <v>24</v>
      </c>
      <c r="F48" s="15">
        <f>+D48/E48</f>
        <v>0.07166666666666667</v>
      </c>
      <c r="G48" s="10">
        <f>10000*F48</f>
        <v>716.6666666666667</v>
      </c>
      <c r="H48" s="10"/>
    </row>
    <row r="49" spans="4:8" ht="12.75">
      <c r="D49" s="2"/>
      <c r="E49" s="2"/>
      <c r="F49" s="15"/>
      <c r="G49" s="10"/>
      <c r="H49" s="2"/>
    </row>
    <row r="50" spans="3:8" ht="12.75">
      <c r="C50" t="s">
        <v>28</v>
      </c>
      <c r="D50" s="2">
        <v>0.52</v>
      </c>
      <c r="E50" s="2">
        <v>24</v>
      </c>
      <c r="F50" s="15">
        <f>+D50/E50</f>
        <v>0.021666666666666667</v>
      </c>
      <c r="G50" s="10">
        <f>10000*F50</f>
        <v>216.66666666666669</v>
      </c>
      <c r="H50" s="10"/>
    </row>
    <row r="51" spans="4:8" ht="12.75">
      <c r="D51" s="2"/>
      <c r="E51" s="2"/>
      <c r="F51" s="2"/>
      <c r="G51" s="2"/>
      <c r="H51" s="2"/>
    </row>
    <row r="52" spans="4:8" ht="12.75">
      <c r="D52" s="2"/>
      <c r="E52" s="2"/>
      <c r="F52" s="2"/>
      <c r="G52" s="2"/>
      <c r="H52" s="2"/>
    </row>
    <row r="53" spans="4:8" ht="12.75">
      <c r="D53" s="2"/>
      <c r="E53" s="2"/>
      <c r="F53" s="2"/>
      <c r="G53" s="2"/>
      <c r="H53" s="2"/>
    </row>
    <row r="54" spans="4:8" ht="12.75">
      <c r="D54" s="2"/>
      <c r="E54" s="2"/>
      <c r="F54" s="2"/>
      <c r="G54" s="2"/>
      <c r="H54" s="2"/>
    </row>
    <row r="55" spans="1:8" ht="12.75">
      <c r="A55" s="8" t="s">
        <v>0</v>
      </c>
      <c r="D55" s="2"/>
      <c r="E55" s="2"/>
      <c r="F55" s="2"/>
      <c r="G55" s="2"/>
      <c r="H55" s="2"/>
    </row>
    <row r="56" spans="1:9" ht="12.75">
      <c r="A56" s="8"/>
      <c r="B56" s="8" t="s">
        <v>1</v>
      </c>
      <c r="C56" s="8"/>
      <c r="D56" s="11"/>
      <c r="E56" s="11"/>
      <c r="F56" s="16"/>
      <c r="G56" s="11" t="s">
        <v>45</v>
      </c>
      <c r="H56" s="11"/>
      <c r="I56" s="3"/>
    </row>
    <row r="57" spans="1:9" ht="12.75">
      <c r="A57" s="8"/>
      <c r="B57" s="8"/>
      <c r="C57" s="8" t="s">
        <v>2</v>
      </c>
      <c r="D57" s="11" t="s">
        <v>44</v>
      </c>
      <c r="E57" s="11" t="s">
        <v>3</v>
      </c>
      <c r="F57" s="11" t="s">
        <v>7</v>
      </c>
      <c r="G57" s="12" t="s">
        <v>46</v>
      </c>
      <c r="H57" s="12"/>
      <c r="I57" s="3"/>
    </row>
    <row r="58" spans="1:9" ht="12.75">
      <c r="A58" s="8"/>
      <c r="B58" s="8"/>
      <c r="C58" s="8"/>
      <c r="D58" s="11"/>
      <c r="E58" s="11" t="s">
        <v>4</v>
      </c>
      <c r="F58" s="11" t="s">
        <v>47</v>
      </c>
      <c r="G58" s="11"/>
      <c r="H58" s="11"/>
      <c r="I58" s="3"/>
    </row>
    <row r="59" spans="2:8" ht="12.75">
      <c r="B59" s="8"/>
      <c r="C59" s="8"/>
      <c r="D59" s="11"/>
      <c r="E59" s="11"/>
      <c r="F59" s="11"/>
      <c r="G59" s="11">
        <v>10000</v>
      </c>
      <c r="H59" s="11"/>
    </row>
    <row r="60" spans="4:8" ht="12.75">
      <c r="D60" s="2"/>
      <c r="E60" s="2"/>
      <c r="F60" s="2"/>
      <c r="G60" s="2"/>
      <c r="H60" s="2"/>
    </row>
    <row r="61" spans="1:11" ht="12.75">
      <c r="A61">
        <v>7</v>
      </c>
      <c r="D61" s="2"/>
      <c r="E61" s="2"/>
      <c r="F61" s="2"/>
      <c r="G61" s="11" t="s">
        <v>51</v>
      </c>
      <c r="H61" s="11"/>
      <c r="I61" s="2"/>
      <c r="K61" s="1"/>
    </row>
    <row r="62" spans="2:8" ht="12.75">
      <c r="B62" t="s">
        <v>29</v>
      </c>
      <c r="C62" t="s">
        <v>30</v>
      </c>
      <c r="D62" s="2"/>
      <c r="E62" s="2"/>
      <c r="F62" s="15"/>
      <c r="G62" s="2"/>
      <c r="H62" s="2"/>
    </row>
    <row r="63" spans="2:8" ht="12.75">
      <c r="B63" t="s">
        <v>19</v>
      </c>
      <c r="D63" s="2"/>
      <c r="E63" s="2"/>
      <c r="F63" s="15"/>
      <c r="G63" s="2"/>
      <c r="H63" s="2"/>
    </row>
    <row r="64" spans="4:8" ht="12.75">
      <c r="D64" s="2"/>
      <c r="E64" s="2"/>
      <c r="F64" s="15"/>
      <c r="G64" s="10"/>
      <c r="H64" s="2"/>
    </row>
    <row r="65" spans="3:8" ht="12.75">
      <c r="C65" t="s">
        <v>31</v>
      </c>
      <c r="D65" s="2">
        <v>1.27</v>
      </c>
      <c r="E65" s="2">
        <v>20</v>
      </c>
      <c r="F65" s="15">
        <f>+D65/E65</f>
        <v>0.0635</v>
      </c>
      <c r="G65" s="10">
        <f>10000*F65</f>
        <v>635</v>
      </c>
      <c r="H65" s="10"/>
    </row>
    <row r="66" spans="4:8" ht="12.75">
      <c r="D66" s="2"/>
      <c r="E66" s="2"/>
      <c r="F66" s="15"/>
      <c r="G66" s="10"/>
      <c r="H66" s="10"/>
    </row>
    <row r="67" spans="3:8" ht="12.75">
      <c r="C67" t="s">
        <v>32</v>
      </c>
      <c r="D67" s="2">
        <v>1.86</v>
      </c>
      <c r="E67" s="2">
        <v>20</v>
      </c>
      <c r="F67" s="15">
        <f>+D67/E67</f>
        <v>0.093</v>
      </c>
      <c r="G67" s="10">
        <f>10000*F67</f>
        <v>930</v>
      </c>
      <c r="H67" s="10"/>
    </row>
    <row r="68" spans="4:8" ht="12.75">
      <c r="D68" s="2"/>
      <c r="E68" s="2"/>
      <c r="F68" s="15"/>
      <c r="G68" s="10"/>
      <c r="H68" s="10"/>
    </row>
    <row r="69" spans="3:8" ht="12.75">
      <c r="C69" t="s">
        <v>33</v>
      </c>
      <c r="D69" s="2">
        <v>3.46</v>
      </c>
      <c r="E69" s="2">
        <v>20</v>
      </c>
      <c r="F69" s="15">
        <f>+D69/E69</f>
        <v>0.173</v>
      </c>
      <c r="G69" s="10">
        <f>10000*F69</f>
        <v>1729.9999999999998</v>
      </c>
      <c r="H69" s="10"/>
    </row>
    <row r="70" spans="3:8" ht="12.75">
      <c r="C70" t="s">
        <v>34</v>
      </c>
      <c r="D70" s="2"/>
      <c r="E70" s="2"/>
      <c r="F70" s="15"/>
      <c r="G70" s="2"/>
      <c r="H70" s="2"/>
    </row>
    <row r="71" spans="4:8" ht="12.75">
      <c r="D71" s="2"/>
      <c r="E71" s="2"/>
      <c r="F71" s="15"/>
      <c r="G71" s="2"/>
      <c r="H71" s="2"/>
    </row>
    <row r="72" spans="1:8" ht="12.75">
      <c r="A72">
        <v>8</v>
      </c>
      <c r="D72" s="2"/>
      <c r="E72" s="2"/>
      <c r="F72" s="15"/>
      <c r="G72" s="2"/>
      <c r="H72" s="2"/>
    </row>
    <row r="73" spans="2:8" ht="12.75">
      <c r="B73" t="s">
        <v>35</v>
      </c>
      <c r="C73" t="s">
        <v>36</v>
      </c>
      <c r="D73" s="2">
        <v>1.27</v>
      </c>
      <c r="E73" s="2">
        <v>15</v>
      </c>
      <c r="F73" s="15">
        <f>+D73/E73</f>
        <v>0.08466666666666667</v>
      </c>
      <c r="G73" s="10">
        <f>10000*F73</f>
        <v>846.6666666666666</v>
      </c>
      <c r="H73" s="10"/>
    </row>
    <row r="74" spans="3:8" ht="12.75">
      <c r="C74" t="s">
        <v>37</v>
      </c>
      <c r="D74" s="2">
        <v>1.27</v>
      </c>
      <c r="E74" s="2">
        <v>6</v>
      </c>
      <c r="F74" s="15">
        <f>+D74/E74</f>
        <v>0.21166666666666667</v>
      </c>
      <c r="G74" s="10">
        <f>10000*F74</f>
        <v>2116.6666666666665</v>
      </c>
      <c r="H74" s="10"/>
    </row>
    <row r="75" spans="4:8" ht="12.75">
      <c r="D75" s="2"/>
      <c r="E75" s="2"/>
      <c r="F75" s="15"/>
      <c r="G75" s="2"/>
      <c r="H75" s="2"/>
    </row>
    <row r="76" spans="3:8" ht="12.75">
      <c r="C76" t="s">
        <v>38</v>
      </c>
      <c r="D76" s="2">
        <v>1.86</v>
      </c>
      <c r="E76" s="2">
        <v>15</v>
      </c>
      <c r="F76" s="15">
        <f>+D76/E76</f>
        <v>0.12400000000000001</v>
      </c>
      <c r="G76" s="10">
        <f>10000*F76</f>
        <v>1240.0000000000002</v>
      </c>
      <c r="H76" s="10"/>
    </row>
    <row r="77" spans="3:9" ht="12.75">
      <c r="C77" t="s">
        <v>39</v>
      </c>
      <c r="D77" s="2">
        <v>1.86</v>
      </c>
      <c r="E77" s="2">
        <v>6</v>
      </c>
      <c r="F77" s="15">
        <f>+D77/E77</f>
        <v>0.31</v>
      </c>
      <c r="G77" s="10">
        <f>10000*F77</f>
        <v>3100</v>
      </c>
      <c r="H77" s="10"/>
      <c r="I77" s="2"/>
    </row>
    <row r="78" spans="4:8" ht="12.75">
      <c r="D78" s="2"/>
      <c r="E78" s="2"/>
      <c r="F78" s="15"/>
      <c r="G78" s="2"/>
      <c r="H78" s="2"/>
    </row>
    <row r="79" spans="3:9" ht="12.75">
      <c r="C79" t="s">
        <v>40</v>
      </c>
      <c r="D79" s="2">
        <v>3.46</v>
      </c>
      <c r="E79" s="2">
        <v>15</v>
      </c>
      <c r="F79" s="15">
        <f>+D79/E79</f>
        <v>0.23066666666666666</v>
      </c>
      <c r="G79" s="10">
        <v>2310</v>
      </c>
      <c r="H79" s="10"/>
      <c r="I79" s="2"/>
    </row>
    <row r="80" spans="3:8" ht="12.75">
      <c r="C80" t="s">
        <v>41</v>
      </c>
      <c r="D80" s="2">
        <v>3.46</v>
      </c>
      <c r="E80" s="2">
        <v>6</v>
      </c>
      <c r="F80" s="15">
        <f>+D80/E80</f>
        <v>0.5766666666666667</v>
      </c>
      <c r="G80" s="10">
        <v>5770</v>
      </c>
      <c r="H80" s="10"/>
    </row>
    <row r="81" spans="4:8" ht="12.75">
      <c r="D81" s="2"/>
      <c r="E81" s="2"/>
      <c r="F81" s="15"/>
      <c r="G81" s="2"/>
      <c r="H81" s="2"/>
    </row>
    <row r="82" spans="3:8" ht="12.75">
      <c r="C82" s="7" t="s">
        <v>48</v>
      </c>
      <c r="D82" s="7"/>
      <c r="E82" s="7"/>
      <c r="F82" s="7"/>
      <c r="G82" s="7"/>
      <c r="H82" s="7"/>
    </row>
    <row r="83" spans="1:8" ht="12.75">
      <c r="A83" s="17" t="s">
        <v>49</v>
      </c>
      <c r="B83" s="17"/>
      <c r="C83" s="17"/>
      <c r="D83" s="17"/>
      <c r="E83" s="17"/>
      <c r="F83" s="17"/>
      <c r="G83" s="17"/>
      <c r="H83" s="17"/>
    </row>
    <row r="84" spans="2:8" ht="12.75">
      <c r="B84" s="6"/>
      <c r="C84" s="17" t="s">
        <v>52</v>
      </c>
      <c r="D84" s="17"/>
      <c r="E84" s="17"/>
      <c r="F84" s="17"/>
      <c r="G84" s="17"/>
      <c r="H84" s="8"/>
    </row>
    <row r="85" spans="3:8" ht="12.75">
      <c r="C85" s="17" t="s">
        <v>53</v>
      </c>
      <c r="D85" s="17"/>
      <c r="E85" s="17"/>
      <c r="F85" s="17"/>
      <c r="G85" s="17"/>
      <c r="H85" s="8"/>
    </row>
    <row r="87" ht="12.75">
      <c r="B87" s="5"/>
    </row>
  </sheetData>
  <sheetProtection/>
  <mergeCells count="11">
    <mergeCell ref="D3:F3"/>
    <mergeCell ref="A83:H83"/>
    <mergeCell ref="C5:H5"/>
    <mergeCell ref="H3:I3"/>
    <mergeCell ref="C6:G6"/>
    <mergeCell ref="C84:G84"/>
    <mergeCell ref="C85:G85"/>
    <mergeCell ref="O22:Q22"/>
    <mergeCell ref="O23:P23"/>
    <mergeCell ref="O27:P27"/>
    <mergeCell ref="J7:K7"/>
  </mergeCells>
  <printOptions gridLines="1"/>
  <pageMargins left="1.338582677" right="0.94488188976378" top="1.377952756" bottom="0.984251968503937" header="0.511811023622047" footer="0.511811023622047"/>
  <pageSetup horizontalDpi="600" verticalDpi="600" orientation="portrait" paperSize="9" r:id="rId1"/>
  <headerFooter alignWithMargins="0">
    <oddHeader>&amp;LDeolalkar  Consultants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Deolalkar</cp:lastModifiedBy>
  <cp:lastPrinted>2018-02-20T11:45:33Z</cp:lastPrinted>
  <dcterms:created xsi:type="dcterms:W3CDTF">2011-11-21T04:19:08Z</dcterms:created>
  <dcterms:modified xsi:type="dcterms:W3CDTF">2019-08-19T05:20:20Z</dcterms:modified>
  <cp:category/>
  <cp:version/>
  <cp:contentType/>
  <cp:contentStatus/>
</cp:coreProperties>
</file>